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4" activeTab="0"/>
  </bookViews>
  <sheets>
    <sheet name="Молодежная,24н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<sst xmlns="http://schemas.openxmlformats.org/spreadsheetml/2006/main" count="64" uniqueCount="62">
  <si>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</si>
  <si>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</si>
  <si>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</si>
  <si>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</si>
  <si>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</si>
  <si>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</si>
  <si>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</si>
  <si>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</si>
  <si>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</si>
  <si>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</si>
  <si>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</si>
  <si>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</si>
  <si>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</si>
  <si>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</si>
  <si>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</si>
  <si>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</si>
  <si>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</si>
  <si>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</si>
  <si>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</si>
  <si>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</si>
  <si>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</si>
  <si>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</si>
  <si>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</si>
  <si>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</si>
  <si>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</si>
  <si>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</si>
  <si>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</si>
  <si>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</si>
  <si>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</si>
  <si>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</si>
  <si>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Управление МКД</t>
  </si>
  <si>
    <t>Обслуживание газового оборудования</t>
  </si>
  <si>
    <t>Учет и регистрация граждан (выдача справок)</t>
  </si>
  <si>
    <t>СОГЛАСОВАНО:</t>
  </si>
  <si>
    <t>УТВЕРЖДЕНО:</t>
  </si>
  <si>
    <t>___________________________</t>
  </si>
  <si>
    <t>Тавадов К.Г.</t>
  </si>
  <si>
    <t>Тариф (основной)</t>
  </si>
  <si>
    <t>Ген.директор ООО "ЮгНовоСервис"</t>
  </si>
  <si>
    <t>Зар.плата бухг. (с налогом с ФОТ)</t>
  </si>
  <si>
    <t>Зар.плата паспортиста (с налогом с ФОТ)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</si>
  <si>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</si>
  <si>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</si>
  <si>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</si>
  <si>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</si>
  <si>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</si>
  <si>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</si>
  <si>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</si>
  <si>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</si>
  <si>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</si>
  <si>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</si>
  <si>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</si>
  <si>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</si>
  <si>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_________________</t>
  </si>
  <si>
    <t>по адресу: г.Новороссийск, ул.Молодежная,24</t>
  </si>
  <si>
    <r>
      <t>Стоимость работ (услуг) на 4638,8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</si>
  <si>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Гидравлические испытания ЦО при подготовке к зимнему периоду, обслуживание приборов учета тепловой энергии</t>
  </si>
  <si>
    <t>"_____"__________________2015 г.</t>
  </si>
  <si>
    <t>"_____"____________________2015 г.</t>
  </si>
  <si>
    <t>Обслуживание приборов учета</t>
  </si>
  <si>
    <t>1.14</t>
  </si>
  <si>
    <t xml:space="preserve"> 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</si>
</sst>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FC19]d\ mmmm\ yyyy\ &quot;г.&quot;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tabSelected="1" zoomScale="85" zoomScaleNormal="85" zoomScaleSheetLayoutView="80" zoomScalePageLayoutView="0" workbookViewId="0" topLeftCell="A1">
      <selection activeCell="E4" sqref="E4"/>
    </sheetView>
  </sheetViews>
  <sheetFormatPr defaultColWidth="11.57421875" defaultRowHeight="12.75"/>
  <cols>
    <col min="1" max="1" width="4.421875" style="0" customWidth="1"/>
    <col min="2" max="2" width="6.28125" style="21" customWidth="1"/>
    <col min="3" max="3" width="65.421875" style="22" customWidth="1"/>
    <col min="4" max="4" width="28.8515625" style="23" customWidth="1"/>
    <col min="5" max="5" width="24.28125" style="23" customWidth="1"/>
    <col min="6" max="6" width="14.28125" style="23" customWidth="1"/>
    <col min="7" max="8" width="11.57421875" style="23" customWidth="1"/>
    <col min="9" max="10" width="10.421875" style="23" customWidth="1"/>
    <col min="11" max="11" width="10.140625" style="23" customWidth="1"/>
    <col min="12" max="12" width="10.57421875" style="23" customWidth="1"/>
    <col min="13" max="13" width="9.8515625" style="23" customWidth="1"/>
    <col min="14" max="14" width="10.140625" style="23" customWidth="1"/>
    <col min="15" max="46" width="11.57421875" style="23" customWidth="1"/>
    <col min="47" max="47" width="12.00390625" style="23" customWidth="1"/>
    <col min="48" max="48" width="13.421875" style="23" customWidth="1"/>
    <col min="49" max="16384" width="11.57421875" style="23" customWidth="1"/>
  </cols>
  <sheetData>
    <row r="1" spans="1:5" ht="15.75">
      <c r="A1" s="26" t="s">
        <v>33</v>
      </c>
      <c r="B1" s="26"/>
      <c r="C1" s="29"/>
      <c r="D1" s="27" t="s">
        <v>34</v>
      </c>
      <c r="E1" s="5"/>
    </row>
    <row r="2" spans="1:5" ht="15.75">
      <c r="A2" s="51"/>
      <c r="B2" s="51"/>
      <c r="C2" s="51"/>
      <c r="D2" s="28" t="s">
        <v>38</v>
      </c>
      <c r="E2" s="5"/>
    </row>
    <row r="3" spans="1:5" ht="15.75">
      <c r="A3" s="52" t="s">
        <v>53</v>
      </c>
      <c r="B3" s="52"/>
      <c r="C3" s="52"/>
      <c r="D3" s="28" t="s">
        <v>35</v>
      </c>
      <c r="E3" s="5" t="s">
        <v>36</v>
      </c>
    </row>
    <row r="4" spans="1:5" ht="15.75">
      <c r="A4" s="52" t="s">
        <v>57</v>
      </c>
      <c r="B4" s="52"/>
      <c r="C4" s="52"/>
      <c r="D4" s="28" t="s">
        <v>58</v>
      </c>
      <c r="E4" s="5"/>
    </row>
    <row r="5" spans="1:5" ht="15.75">
      <c r="A5" s="30"/>
      <c r="B5" s="24"/>
      <c r="C5" s="29"/>
      <c r="D5" s="5"/>
      <c r="E5" s="5"/>
    </row>
    <row r="6" spans="1:5" ht="15.75">
      <c r="A6" s="30"/>
      <c r="B6" s="24"/>
      <c r="C6" s="29"/>
      <c r="D6" s="5"/>
      <c r="E6" s="5"/>
    </row>
    <row r="7" spans="1:5" s="1" customFormat="1" ht="18.75">
      <c r="A7"/>
      <c r="B7" s="53" t="s">
        <v>0</v>
      </c>
      <c r="C7" s="53"/>
      <c r="D7" s="53"/>
      <c r="E7" s="53"/>
    </row>
    <row r="8" spans="1:5" s="1" customFormat="1" ht="18.75">
      <c r="A8"/>
      <c r="B8" s="53" t="s">
        <v>1</v>
      </c>
      <c r="C8" s="53"/>
      <c r="D8" s="53"/>
      <c r="E8" s="53"/>
    </row>
    <row r="9" spans="1:5" s="1" customFormat="1" ht="18.75">
      <c r="A9"/>
      <c r="B9" s="53" t="s">
        <v>54</v>
      </c>
      <c r="C9" s="53"/>
      <c r="D9" s="53"/>
      <c r="E9" s="53"/>
    </row>
    <row r="10" spans="1:5" s="1" customFormat="1" ht="18.75">
      <c r="A10"/>
      <c r="B10" s="53" t="s">
        <v>61</v>
      </c>
      <c r="C10" s="53"/>
      <c r="D10" s="53"/>
      <c r="E10" s="53"/>
    </row>
    <row r="11" spans="1:4" s="1" customFormat="1" ht="18.75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3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55</v>
      </c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7" s="1" customFormat="1" ht="18.75">
      <c r="A14"/>
      <c r="B14" s="39">
        <v>1</v>
      </c>
      <c r="C14" s="10" t="s">
        <v>5</v>
      </c>
      <c r="D14" s="11">
        <f>SUM(D15:D19)+SUM(D22:D33)</f>
        <v>17.45</v>
      </c>
      <c r="E14" s="44">
        <f>SUM(E15:E19)+SUM(E22:E33)</f>
        <v>951325.104</v>
      </c>
      <c r="F14" s="32"/>
      <c r="G14" s="43"/>
    </row>
    <row r="15" spans="1:253" s="15" customFormat="1" ht="18.75">
      <c r="A15"/>
      <c r="B15" s="12" t="s">
        <v>6</v>
      </c>
      <c r="C15" s="13" t="s">
        <v>7</v>
      </c>
      <c r="D15" s="14">
        <v>2.7</v>
      </c>
      <c r="E15" s="45">
        <f>D15*12*4638.8</f>
        <v>150297.12000000002</v>
      </c>
      <c r="F15" s="3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15" customFormat="1" ht="32.25">
      <c r="A16"/>
      <c r="B16" s="20" t="s">
        <v>8</v>
      </c>
      <c r="C16" s="13" t="s">
        <v>46</v>
      </c>
      <c r="D16" s="38">
        <v>2.2</v>
      </c>
      <c r="E16" s="46">
        <f>D16*12*4638.8</f>
        <v>122464.32000000002</v>
      </c>
      <c r="F16" s="32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15" customFormat="1" ht="18.75">
      <c r="A17"/>
      <c r="B17" s="12" t="s">
        <v>9</v>
      </c>
      <c r="C17" s="13" t="s">
        <v>11</v>
      </c>
      <c r="D17" s="14">
        <v>1.56</v>
      </c>
      <c r="E17" s="45">
        <f>D17*12*4638.8</f>
        <v>86838.336</v>
      </c>
      <c r="F17" s="32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15" customFormat="1" ht="18.75">
      <c r="A18"/>
      <c r="B18" s="12" t="s">
        <v>10</v>
      </c>
      <c r="C18" s="13" t="s">
        <v>13</v>
      </c>
      <c r="D18" s="14">
        <v>3.04</v>
      </c>
      <c r="E18" s="45">
        <f>D18*12*4638.8</f>
        <v>169223.42400000003</v>
      </c>
      <c r="F18" s="32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15" customFormat="1" ht="18.75">
      <c r="A19"/>
      <c r="B19" s="12" t="s">
        <v>12</v>
      </c>
      <c r="C19" s="13" t="s">
        <v>15</v>
      </c>
      <c r="D19" s="14">
        <v>2.1</v>
      </c>
      <c r="E19" s="45">
        <f>SUM(E20:E21)</f>
        <v>116897.76</v>
      </c>
      <c r="F19" s="32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15" customFormat="1" ht="18.75">
      <c r="A20"/>
      <c r="B20" s="12"/>
      <c r="C20" s="13" t="s">
        <v>43</v>
      </c>
      <c r="D20" s="14">
        <v>1.4</v>
      </c>
      <c r="E20" s="45">
        <f aca="true" t="shared" si="0" ref="E20:E28">D20*12*4638.8</f>
        <v>77931.84</v>
      </c>
      <c r="F20" s="32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15" customFormat="1" ht="18.75">
      <c r="A21"/>
      <c r="B21" s="12"/>
      <c r="C21" s="13" t="s">
        <v>44</v>
      </c>
      <c r="D21" s="14">
        <v>0.7</v>
      </c>
      <c r="E21" s="45">
        <f t="shared" si="0"/>
        <v>38965.92</v>
      </c>
      <c r="F21" s="32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15" customFormat="1" ht="34.5" customHeight="1">
      <c r="A22"/>
      <c r="B22" s="35" t="s">
        <v>14</v>
      </c>
      <c r="C22" s="36" t="s">
        <v>56</v>
      </c>
      <c r="D22" s="14">
        <v>0.95</v>
      </c>
      <c r="E22" s="45">
        <f t="shared" si="0"/>
        <v>52882.31999999999</v>
      </c>
      <c r="F22" s="32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15" customFormat="1" ht="34.5" customHeight="1">
      <c r="A23"/>
      <c r="B23" s="12" t="s">
        <v>16</v>
      </c>
      <c r="C23" s="36" t="s">
        <v>59</v>
      </c>
      <c r="D23" s="14">
        <v>0.36</v>
      </c>
      <c r="E23" s="45"/>
      <c r="F23" s="32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15" customFormat="1" ht="18.75">
      <c r="A24"/>
      <c r="B24" s="12" t="s">
        <v>17</v>
      </c>
      <c r="C24" s="13" t="s">
        <v>18</v>
      </c>
      <c r="D24" s="14">
        <v>0.22</v>
      </c>
      <c r="E24" s="45">
        <f t="shared" si="0"/>
        <v>12246.432</v>
      </c>
      <c r="F24" s="32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5" customFormat="1" ht="18.75">
      <c r="A25"/>
      <c r="B25" s="12" t="s">
        <v>19</v>
      </c>
      <c r="C25" s="13" t="s">
        <v>20</v>
      </c>
      <c r="D25" s="14">
        <v>0.05</v>
      </c>
      <c r="E25" s="45">
        <f t="shared" si="0"/>
        <v>2783.2800000000007</v>
      </c>
      <c r="F25" s="32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15" customFormat="1" ht="18.75">
      <c r="A26"/>
      <c r="B26" s="12" t="s">
        <v>21</v>
      </c>
      <c r="C26" s="13" t="s">
        <v>22</v>
      </c>
      <c r="D26" s="14">
        <v>0.05</v>
      </c>
      <c r="E26" s="45">
        <f t="shared" si="0"/>
        <v>2783.2800000000007</v>
      </c>
      <c r="F26" s="32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5" customFormat="1" ht="18.75">
      <c r="A27"/>
      <c r="B27" s="12" t="s">
        <v>23</v>
      </c>
      <c r="C27" s="13" t="s">
        <v>31</v>
      </c>
      <c r="D27" s="14">
        <v>0.04</v>
      </c>
      <c r="E27" s="45">
        <f t="shared" si="0"/>
        <v>2226.624</v>
      </c>
      <c r="F27" s="32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15" customFormat="1" ht="18.75">
      <c r="A28"/>
      <c r="B28" s="60" t="s">
        <v>24</v>
      </c>
      <c r="C28" s="13" t="s">
        <v>42</v>
      </c>
      <c r="D28" s="47">
        <v>1.28</v>
      </c>
      <c r="E28" s="49">
        <f t="shared" si="0"/>
        <v>71251.968</v>
      </c>
      <c r="F28" s="32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15" customFormat="1" ht="18.75">
      <c r="A29"/>
      <c r="B29" s="61"/>
      <c r="C29" s="13" t="s">
        <v>41</v>
      </c>
      <c r="D29" s="48"/>
      <c r="E29" s="50"/>
      <c r="F29" s="32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15" customFormat="1" ht="18.75">
      <c r="A30"/>
      <c r="B30" s="60" t="s">
        <v>26</v>
      </c>
      <c r="C30" s="16" t="s">
        <v>25</v>
      </c>
      <c r="D30" s="47">
        <v>1.6</v>
      </c>
      <c r="E30" s="49">
        <f>D30*12*4638.8</f>
        <v>89064.96000000002</v>
      </c>
      <c r="F30" s="32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15" customFormat="1" ht="18.75">
      <c r="A31"/>
      <c r="B31" s="61"/>
      <c r="C31" s="16" t="s">
        <v>39</v>
      </c>
      <c r="D31" s="48"/>
      <c r="E31" s="50"/>
      <c r="F31" s="32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15" customFormat="1" ht="18.75">
      <c r="A32"/>
      <c r="B32" s="12" t="s">
        <v>60</v>
      </c>
      <c r="C32" s="37" t="s">
        <v>32</v>
      </c>
      <c r="D32" s="47">
        <v>1.3</v>
      </c>
      <c r="E32" s="49">
        <f>D32*12*4638.8</f>
        <v>72365.28000000001</v>
      </c>
      <c r="F32" s="32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15" customFormat="1" ht="18.75">
      <c r="A33"/>
      <c r="B33" s="12"/>
      <c r="C33" s="15" t="s">
        <v>40</v>
      </c>
      <c r="D33" s="48"/>
      <c r="E33" s="50"/>
      <c r="F33" s="32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15" customFormat="1" ht="15.75" customHeight="1">
      <c r="A34"/>
      <c r="B34" s="39" t="s">
        <v>27</v>
      </c>
      <c r="C34" s="17" t="s">
        <v>28</v>
      </c>
      <c r="D34" s="54">
        <v>2.8</v>
      </c>
      <c r="E34" s="57">
        <f>D34*12*4638.8</f>
        <v>155863.68</v>
      </c>
      <c r="F34" s="32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15" customFormat="1" ht="15.75" customHeight="1">
      <c r="A35"/>
      <c r="B35" s="19"/>
      <c r="C35" s="34" t="s">
        <v>45</v>
      </c>
      <c r="D35" s="55"/>
      <c r="E35" s="58"/>
      <c r="F35" s="32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15" customFormat="1" ht="15.75" customHeight="1">
      <c r="A36"/>
      <c r="B36" s="19"/>
      <c r="C36" s="34" t="s">
        <v>47</v>
      </c>
      <c r="D36" s="56"/>
      <c r="E36" s="59"/>
      <c r="F36" s="32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15" customFormat="1" ht="15.75" customHeight="1">
      <c r="A37"/>
      <c r="B37" s="40" t="s">
        <v>29</v>
      </c>
      <c r="C37" s="17" t="s">
        <v>30</v>
      </c>
      <c r="D37" s="18">
        <v>2.54</v>
      </c>
      <c r="E37" s="44">
        <f>D37*12*4638.8</f>
        <v>141390.624</v>
      </c>
      <c r="F37" s="32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15" customFormat="1" ht="27" customHeight="1">
      <c r="A38"/>
      <c r="B38" s="33"/>
      <c r="C38" s="33" t="s">
        <v>37</v>
      </c>
      <c r="D38" s="18">
        <f>D14+D34+D37</f>
        <v>22.79</v>
      </c>
      <c r="E38" s="44">
        <f>D38*12*4638.8</f>
        <v>1268619.0240000002</v>
      </c>
      <c r="F38" s="32"/>
      <c r="G38" s="32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15" customFormat="1" ht="27" customHeight="1">
      <c r="A39"/>
      <c r="B39" s="41"/>
      <c r="C39" s="41"/>
      <c r="D39" s="42"/>
      <c r="E39" s="42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2:5" ht="18.75">
      <c r="B40" s="3"/>
      <c r="C40" s="2"/>
      <c r="D40" s="2"/>
      <c r="E40" s="1"/>
    </row>
    <row r="41" spans="2:5" ht="18.75">
      <c r="B41" s="53" t="s">
        <v>48</v>
      </c>
      <c r="C41" s="53"/>
      <c r="D41" s="53"/>
      <c r="E41" s="53"/>
    </row>
    <row r="42" spans="2:5" ht="15.75">
      <c r="B42" s="25" t="s">
        <v>49</v>
      </c>
      <c r="C42" s="31" t="s">
        <v>50</v>
      </c>
      <c r="D42" s="31"/>
      <c r="E42" s="31"/>
    </row>
    <row r="43" spans="2:5" ht="15.75">
      <c r="B43" s="25" t="s">
        <v>49</v>
      </c>
      <c r="C43" s="31" t="s">
        <v>52</v>
      </c>
      <c r="D43" s="31"/>
      <c r="E43" s="31"/>
    </row>
    <row r="44" spans="2:5" ht="15.75">
      <c r="B44" s="25" t="s">
        <v>49</v>
      </c>
      <c r="C44" s="31" t="s">
        <v>51</v>
      </c>
      <c r="D44" s="31"/>
      <c r="E44" s="31"/>
    </row>
    <row r="45" spans="2:5" ht="15.75">
      <c r="B45" s="25"/>
      <c r="C45" s="31"/>
      <c r="D45" s="31"/>
      <c r="E45" s="31"/>
    </row>
    <row r="46" spans="2:5" ht="15.75">
      <c r="B46" s="25"/>
      <c r="C46" s="31"/>
      <c r="D46" s="31"/>
      <c r="E46" s="31"/>
    </row>
    <row r="47" spans="2:5" ht="15.75">
      <c r="B47" s="25"/>
      <c r="C47" s="31"/>
      <c r="D47" s="31"/>
      <c r="E47" s="31"/>
    </row>
    <row r="48" spans="2:5" ht="15.75">
      <c r="B48" s="25"/>
      <c r="C48" s="31"/>
      <c r="D48" s="31"/>
      <c r="E48" s="31"/>
    </row>
    <row r="49" spans="2:5" ht="15.75">
      <c r="B49" s="25"/>
      <c r="C49" s="31"/>
      <c r="D49" s="31"/>
      <c r="E49" s="31"/>
    </row>
    <row r="50" spans="2:5" ht="15.75">
      <c r="B50" s="25"/>
      <c r="C50" s="31"/>
      <c r="D50" s="31"/>
      <c r="E50" s="31"/>
    </row>
    <row r="51" spans="2:5" ht="15.75">
      <c r="B51" s="25"/>
      <c r="C51" s="31"/>
      <c r="D51" s="31"/>
      <c r="E51" s="31"/>
    </row>
    <row r="52" spans="2:5" ht="15.75">
      <c r="B52" s="25"/>
      <c r="C52" s="31"/>
      <c r="D52" s="31"/>
      <c r="E52" s="31"/>
    </row>
    <row r="53" spans="2:5" ht="15.75">
      <c r="B53" s="25"/>
      <c r="C53" s="31"/>
      <c r="D53" s="31"/>
      <c r="E53" s="31"/>
    </row>
    <row r="54" spans="2:5" ht="15.75">
      <c r="B54" s="25"/>
      <c r="C54" s="31"/>
      <c r="D54" s="31"/>
      <c r="E54" s="31"/>
    </row>
    <row r="55" spans="2:5" ht="15.75">
      <c r="B55" s="25"/>
      <c r="C55" s="31"/>
      <c r="D55" s="31"/>
      <c r="E55" s="31"/>
    </row>
  </sheetData>
  <sheetProtection/>
  <mergeCells count="18">
    <mergeCell ref="D32:D33"/>
    <mergeCell ref="E32:E33"/>
    <mergeCell ref="D34:D36"/>
    <mergeCell ref="E34:E36"/>
    <mergeCell ref="B41:E41"/>
    <mergeCell ref="B10:E10"/>
    <mergeCell ref="B28:B29"/>
    <mergeCell ref="D28:D29"/>
    <mergeCell ref="E28:E29"/>
    <mergeCell ref="B30:B31"/>
    <mergeCell ref="D30:D31"/>
    <mergeCell ref="E30:E31"/>
    <mergeCell ref="A2:C2"/>
    <mergeCell ref="A3:C3"/>
    <mergeCell ref="A4:C4"/>
    <mergeCell ref="B7:E7"/>
    <mergeCell ref="B8:E8"/>
    <mergeCell ref="B9:E9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Asus</cp:lastModifiedBy>
  <cp:lastPrinted>2014-01-24T13:42:03Z</cp:lastPrinted>
  <dcterms:created xsi:type="dcterms:W3CDTF">2011-06-01T10:54:47Z</dcterms:created>
  <dcterms:modified xsi:type="dcterms:W3CDTF">2017-03-25T15:08:09Z</dcterms:modified>
  <cp:category/>
  <cp:version/>
  <cp:contentType/>
  <cp:contentStatus/>
</cp:coreProperties>
</file>